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8" windowWidth="15132" windowHeight="8136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13" i="1"/>
  <c r="G22"/>
  <c r="G20"/>
  <c r="G24"/>
  <c r="G14"/>
  <c r="G15"/>
  <c r="G16"/>
  <c r="G17"/>
  <c r="G18"/>
  <c r="G19"/>
  <c r="G23"/>
  <c r="G12"/>
  <c r="G25" l="1"/>
  <c r="G26" s="1"/>
  <c r="G27" s="1"/>
  <c r="G29" l="1"/>
  <c r="G30" l="1"/>
  <c r="G31" s="1"/>
</calcChain>
</file>

<file path=xl/sharedStrings.xml><?xml version="1.0" encoding="utf-8"?>
<sst xmlns="http://schemas.openxmlformats.org/spreadsheetml/2006/main" count="54" uniqueCount="38">
  <si>
    <t>Κωδικός 'Αρθρου</t>
  </si>
  <si>
    <t>Ποσότητα</t>
  </si>
  <si>
    <t>Α/Α</t>
  </si>
  <si>
    <t>Τοιχοδομή με δομικά στοιχεία τύπου ALFABLOCK, πάχους 10 cm</t>
  </si>
  <si>
    <t>Κατασκευή και τοποθέτηση σιδηρών κασσών από στραντζαριστή γαλβανισμένη λαμαρίνα</t>
  </si>
  <si>
    <t>Ανακαίνιση χρωματισμών επί επιφανειών επιχρισμάτων</t>
  </si>
  <si>
    <t>ΠΡΟΥΠΟΛΟΓΙΣΜΟΣ ΜΕΛΕΤΗΣ</t>
  </si>
  <si>
    <t>1.</t>
  </si>
  <si>
    <t>Μερική Δαπάνη (ευρώ)</t>
  </si>
  <si>
    <t>τεμ.</t>
  </si>
  <si>
    <t>m2</t>
  </si>
  <si>
    <t>Πλήρης διαμόρφωση υποδομών (καθαιρέσεις,δίκτυο αποχέτευσης-ύδρευσης,αποκαταστάσεις) και τοποθέτηση νέων ειδών υγιεινής στα νέα WC 1ου ΓΕΛ</t>
  </si>
  <si>
    <t>Πλήρης διαμόρφωση υποδομών (καθαιρέσεις,δίκτυο αποχέτευσης-ύδρευσης,αποκαταστάσεις) και τοποθέτηση νέων ειδών υγιεινής στο Δημοτικό Καρέα</t>
  </si>
  <si>
    <t>Πλήρης διαμόρφωση υποδομών (καθαιρέσεις,δίκτυο αποχέτευσης-ύδρευσης,αποκαταστάσεις) και τοποθέτηση νέων ειδών υγιεινής στο Λύκειο Καρέα</t>
  </si>
  <si>
    <t>Πλήρης διαμόρφωση υποδομών (καθαιρέσεις,δίκτυο αποχέτευσης-ύδρευσης,αποκαταστάσεις) και τοποθέτηση νέων ειδών υγιεινής στα υπάρχοντα WC 1ου ΓΕΛ</t>
  </si>
  <si>
    <t>m</t>
  </si>
  <si>
    <t>ΣΥΝΟΛΟ ΕΡΓΑΣΙΩΝ</t>
  </si>
  <si>
    <t>ΓΕ &amp; ΟΕ 18%</t>
  </si>
  <si>
    <t>ΝΕΟ ΣΥΝΟΛΟ</t>
  </si>
  <si>
    <t>ΑΠΡΟΒΛΕΠΤΑ 15%</t>
  </si>
  <si>
    <t>ΤΕΛΙΚΟ ΣΥΝΟΛΟ</t>
  </si>
  <si>
    <t>ΦΠΑ 24%</t>
  </si>
  <si>
    <t>ΔΑΠΑΝΗ</t>
  </si>
  <si>
    <t>Τιμή Μονάδας (ευρώ)</t>
  </si>
  <si>
    <t>Καθαίρεση και κατασκευή - τοποθέτηση νέων σιδηρών κασσών από στραντζαριστή γαλβανισμένη λαμαρίνα στο 3ο Λύκειο</t>
  </si>
  <si>
    <t>Ανακατασκευή εξωτερικού αγωγού αποχέτευσης - ύδρευσης 1ου ΓΕΛ</t>
  </si>
  <si>
    <t>ΕΡΓΟ : ΕΡΓΑΣΙΕΣ ΣΥΝΤΗΡΗΣΕΩΝ –ΕΠΙΣΚΕΥΩΝ ΣΧΟΛΙΚΩΝ ΚΤΙΡΙΩΝ  ΕΤΟΥΣ  2016</t>
  </si>
  <si>
    <t xml:space="preserve">ΔΗΜΟΣ ΒΥΡΩΝΑ </t>
  </si>
  <si>
    <t>ΤΕΧΝΙΚΗ ΥΠΗΡΕΣΙΑ</t>
  </si>
  <si>
    <t>Επιστρώσεις δαπέδων με κεραμικά πλακίδια GROUP 4, διαστάσεων έως 40x40cm</t>
  </si>
  <si>
    <t>Μονάδα Μέτρησης</t>
  </si>
  <si>
    <t>Περιγραφή Εργασιών</t>
  </si>
  <si>
    <t>Βύρωνας  Ιούλιος 2016</t>
  </si>
  <si>
    <t>Ο  ΣΥΝΤΑΞΑΣ</t>
  </si>
  <si>
    <t xml:space="preserve">ΘΕΩΡΗΘΗΚΕ </t>
  </si>
  <si>
    <t>Ο ΔΝΤΗΣ ΤΥΔΒ</t>
  </si>
  <si>
    <t xml:space="preserve">Κατασκευή και τοποθέτηση πρεσσαριστής θύρας, πλήρης μετά της βαφής </t>
  </si>
  <si>
    <t>Επένδυση τοίχων με πλακίδια, λευκά ή έγχρωμα, διαστάσεων έως 20x25 cm, κολλητά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</si>
</sst>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161"/>
      <scheme val="minor"/>
    </font>
    <font>
      <sz val="12"/>
      <color theme="1"/>
      <name val="Arial"/>
      <family val="2"/>
      <charset val="161"/>
    </font>
    <font>
      <sz val="10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Arial"/>
      <family val="2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0" fontId="3" fillId="0" borderId="1" xfId="0" applyFont="1" applyFill="1" applyBorder="1" applyAlignment="1">
      <alignment vertical="top" wrapText="1"/>
    </xf>
    <xf numFmtId="0" fontId="3" fillId="0" borderId="0" xfId="0" applyFont="1"/>
    <xf numFmtId="4" fontId="3" fillId="0" borderId="1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3" fillId="0" borderId="0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7"/>
  <sheetViews>
    <sheetView tabSelected="1" topLeftCell="A16" workbookViewId="0">
      <selection activeCell="J18" sqref="J18"/>
    </sheetView>
  </sheetViews>
  <sheetFormatPr defaultRowHeight="14.4"/>
  <cols>
    <col min="1" max="1" width="3.88671875" customWidth="1"/>
    <col min="2" max="2" width="34.6640625" customWidth="1"/>
    <col min="3" max="3" width="11.21875" customWidth="1"/>
    <col min="4" max="4" width="10.44140625" customWidth="1"/>
    <col min="5" max="6" width="9.44140625" customWidth="1"/>
    <col min="7" max="7" width="13.88671875" customWidth="1"/>
  </cols>
  <sheetData>
    <row r="1" spans="1:10" s="1" customFormat="1" ht="15.6">
      <c r="B1" s="15" t="s">
        <v>27</v>
      </c>
      <c r="D1" s="15"/>
    </row>
    <row r="2" spans="1:10" s="1" customFormat="1" ht="15.6">
      <c r="B2" s="15" t="s">
        <v>28</v>
      </c>
      <c r="D2" s="15"/>
    </row>
    <row r="3" spans="1:10" s="1" customFormat="1" ht="15.6">
      <c r="B3" s="15"/>
      <c r="D3" s="15"/>
    </row>
    <row r="4" spans="1:10" s="1" customFormat="1" ht="15.6">
      <c r="D4" s="15"/>
    </row>
    <row r="5" spans="1:10" s="1" customFormat="1" ht="15.6">
      <c r="A5" s="16" t="s">
        <v>26</v>
      </c>
      <c r="B5" s="16"/>
      <c r="C5" s="16"/>
      <c r="D5" s="16"/>
      <c r="E5" s="16"/>
      <c r="F5" s="16"/>
      <c r="G5" s="16"/>
    </row>
    <row r="6" spans="1:10" s="1" customFormat="1" ht="15.6">
      <c r="A6" s="22"/>
      <c r="B6" s="22"/>
      <c r="C6" s="22"/>
      <c r="D6" s="22"/>
      <c r="E6" s="22"/>
      <c r="F6" s="22"/>
      <c r="G6" s="22"/>
    </row>
    <row r="7" spans="1:10" s="1" customFormat="1" ht="15"/>
    <row r="8" spans="1:10" s="1" customFormat="1" ht="15.6">
      <c r="A8" s="17"/>
      <c r="B8" s="17"/>
      <c r="C8" s="18" t="s">
        <v>6</v>
      </c>
      <c r="D8" s="19"/>
      <c r="E8" s="19"/>
      <c r="F8" s="19"/>
      <c r="G8" s="17"/>
    </row>
    <row r="9" spans="1:10" s="1" customFormat="1" ht="15.6">
      <c r="A9" s="17"/>
      <c r="B9" s="17"/>
      <c r="C9" s="18"/>
      <c r="D9" s="19"/>
      <c r="E9" s="19"/>
      <c r="F9" s="19"/>
      <c r="G9" s="17"/>
    </row>
    <row r="10" spans="1:10" s="21" customFormat="1" ht="47.4" customHeight="1">
      <c r="A10" s="20" t="s">
        <v>2</v>
      </c>
      <c r="B10" s="20" t="s">
        <v>31</v>
      </c>
      <c r="C10" s="20" t="s">
        <v>0</v>
      </c>
      <c r="D10" s="20" t="s">
        <v>30</v>
      </c>
      <c r="E10" s="20" t="s">
        <v>1</v>
      </c>
      <c r="F10" s="20" t="s">
        <v>23</v>
      </c>
      <c r="G10" s="20" t="s">
        <v>8</v>
      </c>
    </row>
    <row r="11" spans="1:10" ht="12" customHeight="1">
      <c r="A11" s="3" t="s">
        <v>7</v>
      </c>
      <c r="B11" s="4">
        <v>2</v>
      </c>
      <c r="C11" s="6">
        <v>3</v>
      </c>
      <c r="D11" s="4">
        <v>6</v>
      </c>
      <c r="E11" s="4">
        <v>7</v>
      </c>
      <c r="F11" s="4">
        <v>8</v>
      </c>
      <c r="G11" s="4">
        <v>9</v>
      </c>
    </row>
    <row r="12" spans="1:10" ht="72.599999999999994" customHeight="1">
      <c r="A12" s="5">
        <v>1</v>
      </c>
      <c r="B12" s="9" t="s">
        <v>11</v>
      </c>
      <c r="C12" s="8"/>
      <c r="D12" s="7" t="s">
        <v>9</v>
      </c>
      <c r="E12" s="7">
        <v>1</v>
      </c>
      <c r="F12" s="10">
        <v>6300</v>
      </c>
      <c r="G12" s="10">
        <f>E12*F12</f>
        <v>6300</v>
      </c>
      <c r="H12" s="2"/>
      <c r="I12" s="2"/>
      <c r="J12" s="2"/>
    </row>
    <row r="13" spans="1:10" ht="69">
      <c r="A13" s="5">
        <v>2</v>
      </c>
      <c r="B13" s="9" t="s">
        <v>12</v>
      </c>
      <c r="C13" s="8"/>
      <c r="D13" s="7" t="s">
        <v>9</v>
      </c>
      <c r="E13" s="7">
        <v>1</v>
      </c>
      <c r="F13" s="10">
        <v>4300</v>
      </c>
      <c r="G13" s="10">
        <f>E13*F13</f>
        <v>4300</v>
      </c>
    </row>
    <row r="14" spans="1:10" ht="69">
      <c r="A14" s="5">
        <v>3</v>
      </c>
      <c r="B14" s="9" t="s">
        <v>13</v>
      </c>
      <c r="C14" s="8"/>
      <c r="D14" s="7" t="s">
        <v>9</v>
      </c>
      <c r="E14" s="7">
        <v>1</v>
      </c>
      <c r="F14" s="10">
        <v>8500</v>
      </c>
      <c r="G14" s="10">
        <f t="shared" ref="G14:G23" si="0">E14*F14</f>
        <v>8500</v>
      </c>
    </row>
    <row r="15" spans="1:10" ht="69">
      <c r="A15" s="5">
        <v>4</v>
      </c>
      <c r="B15" s="9" t="s">
        <v>14</v>
      </c>
      <c r="C15" s="8"/>
      <c r="D15" s="7" t="s">
        <v>9</v>
      </c>
      <c r="E15" s="7">
        <v>1</v>
      </c>
      <c r="F15" s="10">
        <v>3000</v>
      </c>
      <c r="G15" s="10">
        <f t="shared" si="0"/>
        <v>3000</v>
      </c>
    </row>
    <row r="16" spans="1:10" ht="34.200000000000003" customHeight="1">
      <c r="A16" s="5">
        <v>5</v>
      </c>
      <c r="B16" s="9" t="s">
        <v>3</v>
      </c>
      <c r="C16" s="8"/>
      <c r="D16" s="7" t="s">
        <v>10</v>
      </c>
      <c r="E16" s="7">
        <v>160</v>
      </c>
      <c r="F16" s="10">
        <v>28</v>
      </c>
      <c r="G16" s="10">
        <f t="shared" si="0"/>
        <v>4480</v>
      </c>
    </row>
    <row r="17" spans="1:7" ht="44.4" customHeight="1">
      <c r="A17" s="5">
        <v>6</v>
      </c>
      <c r="B17" s="9" t="s">
        <v>37</v>
      </c>
      <c r="C17" s="8"/>
      <c r="D17" s="7" t="s">
        <v>10</v>
      </c>
      <c r="E17" s="7">
        <v>340</v>
      </c>
      <c r="F17" s="10">
        <v>14</v>
      </c>
      <c r="G17" s="10">
        <f t="shared" si="0"/>
        <v>4760</v>
      </c>
    </row>
    <row r="18" spans="1:7" ht="41.4" customHeight="1">
      <c r="A18" s="5">
        <v>7</v>
      </c>
      <c r="B18" s="9" t="s">
        <v>29</v>
      </c>
      <c r="C18" s="8"/>
      <c r="D18" s="7" t="s">
        <v>10</v>
      </c>
      <c r="E18" s="7">
        <v>90</v>
      </c>
      <c r="F18" s="10">
        <v>19</v>
      </c>
      <c r="G18" s="10">
        <f t="shared" si="0"/>
        <v>1710</v>
      </c>
    </row>
    <row r="19" spans="1:7" ht="44.4" customHeight="1">
      <c r="A19" s="5">
        <v>8</v>
      </c>
      <c r="B19" s="9" t="s">
        <v>4</v>
      </c>
      <c r="C19" s="8"/>
      <c r="D19" s="7" t="s">
        <v>15</v>
      </c>
      <c r="E19" s="7">
        <v>140</v>
      </c>
      <c r="F19" s="10">
        <v>22</v>
      </c>
      <c r="G19" s="10">
        <f t="shared" si="0"/>
        <v>3080</v>
      </c>
    </row>
    <row r="20" spans="1:7" ht="44.4" customHeight="1">
      <c r="A20" s="5">
        <v>9</v>
      </c>
      <c r="B20" s="9" t="s">
        <v>24</v>
      </c>
      <c r="C20" s="8"/>
      <c r="D20" s="7" t="s">
        <v>15</v>
      </c>
      <c r="E20" s="7">
        <v>45</v>
      </c>
      <c r="F20" s="10">
        <v>38</v>
      </c>
      <c r="G20" s="10">
        <f t="shared" ref="G20:G22" si="1">E20*F20</f>
        <v>1710</v>
      </c>
    </row>
    <row r="21" spans="1:7" s="21" customFormat="1" ht="47.4" customHeight="1">
      <c r="A21" s="20" t="s">
        <v>2</v>
      </c>
      <c r="B21" s="20" t="s">
        <v>31</v>
      </c>
      <c r="C21" s="20" t="s">
        <v>0</v>
      </c>
      <c r="D21" s="20" t="s">
        <v>30</v>
      </c>
      <c r="E21" s="20" t="s">
        <v>1</v>
      </c>
      <c r="F21" s="20" t="s">
        <v>23</v>
      </c>
      <c r="G21" s="20" t="s">
        <v>8</v>
      </c>
    </row>
    <row r="22" spans="1:7" ht="44.4" customHeight="1">
      <c r="A22" s="5">
        <v>10</v>
      </c>
      <c r="B22" s="9" t="s">
        <v>36</v>
      </c>
      <c r="C22" s="8"/>
      <c r="D22" s="7" t="s">
        <v>10</v>
      </c>
      <c r="E22" s="7">
        <v>90</v>
      </c>
      <c r="F22" s="10">
        <v>38</v>
      </c>
      <c r="G22" s="10">
        <f t="shared" si="1"/>
        <v>3420</v>
      </c>
    </row>
    <row r="23" spans="1:7" ht="31.95" customHeight="1">
      <c r="A23" s="5">
        <v>11</v>
      </c>
      <c r="B23" s="9" t="s">
        <v>5</v>
      </c>
      <c r="C23" s="8"/>
      <c r="D23" s="7" t="s">
        <v>10</v>
      </c>
      <c r="E23" s="7">
        <v>200</v>
      </c>
      <c r="F23" s="10">
        <v>7</v>
      </c>
      <c r="G23" s="10">
        <f t="shared" si="0"/>
        <v>1400</v>
      </c>
    </row>
    <row r="24" spans="1:7" ht="31.95" customHeight="1">
      <c r="A24" s="5">
        <v>12</v>
      </c>
      <c r="B24" s="9" t="s">
        <v>25</v>
      </c>
      <c r="C24" s="8"/>
      <c r="D24" s="7" t="s">
        <v>9</v>
      </c>
      <c r="E24" s="7">
        <v>1</v>
      </c>
      <c r="F24" s="10">
        <v>1555</v>
      </c>
      <c r="G24" s="10">
        <f t="shared" ref="G24" si="2">E24*F24</f>
        <v>1555</v>
      </c>
    </row>
    <row r="25" spans="1:7">
      <c r="B25" s="11" t="s">
        <v>16</v>
      </c>
      <c r="C25" s="12"/>
      <c r="D25" s="12"/>
      <c r="E25" s="12"/>
      <c r="F25" s="12"/>
      <c r="G25" s="13">
        <f>SUM(G12:G24)</f>
        <v>44215</v>
      </c>
    </row>
    <row r="26" spans="1:7">
      <c r="B26" s="11" t="s">
        <v>17</v>
      </c>
      <c r="C26" s="12"/>
      <c r="D26" s="12"/>
      <c r="E26" s="12"/>
      <c r="F26" s="12"/>
      <c r="G26" s="14">
        <f>G25*0.18</f>
        <v>7958.7</v>
      </c>
    </row>
    <row r="27" spans="1:7">
      <c r="B27" s="11" t="s">
        <v>18</v>
      </c>
      <c r="C27" s="12"/>
      <c r="D27" s="12"/>
      <c r="E27" s="12"/>
      <c r="F27" s="12"/>
      <c r="G27" s="14">
        <f>SUM(G25:G26)</f>
        <v>52173.7</v>
      </c>
    </row>
    <row r="28" spans="1:7">
      <c r="B28" s="11" t="s">
        <v>19</v>
      </c>
      <c r="C28" s="12"/>
      <c r="D28" s="12"/>
      <c r="E28" s="12"/>
      <c r="F28" s="12"/>
      <c r="G28" s="14">
        <v>7826.3</v>
      </c>
    </row>
    <row r="29" spans="1:7">
      <c r="B29" s="11" t="s">
        <v>20</v>
      </c>
      <c r="C29" s="12"/>
      <c r="D29" s="12"/>
      <c r="E29" s="12"/>
      <c r="F29" s="12"/>
      <c r="G29" s="14">
        <f>SUM(G27:G28)</f>
        <v>60000</v>
      </c>
    </row>
    <row r="30" spans="1:7">
      <c r="B30" s="11" t="s">
        <v>21</v>
      </c>
      <c r="C30" s="12"/>
      <c r="D30" s="12"/>
      <c r="E30" s="12"/>
      <c r="F30" s="12"/>
      <c r="G30" s="14">
        <f>G29*0.24</f>
        <v>14400</v>
      </c>
    </row>
    <row r="31" spans="1:7">
      <c r="B31" s="11" t="s">
        <v>22</v>
      </c>
      <c r="C31" s="12"/>
      <c r="D31" s="12"/>
      <c r="E31" s="12"/>
      <c r="F31" s="12"/>
      <c r="G31" s="14">
        <f>SUM(G29:G30)</f>
        <v>74400</v>
      </c>
    </row>
    <row r="34" spans="2:5">
      <c r="B34" s="23" t="s">
        <v>32</v>
      </c>
    </row>
    <row r="35" spans="2:5">
      <c r="B35" s="23"/>
    </row>
    <row r="36" spans="2:5" s="12" customFormat="1">
      <c r="B36" s="12" t="s">
        <v>34</v>
      </c>
    </row>
    <row r="37" spans="2:5" s="12" customFormat="1">
      <c r="B37" s="12" t="s">
        <v>35</v>
      </c>
      <c r="E37" s="12" t="s">
        <v>33</v>
      </c>
    </row>
  </sheetData>
  <mergeCells count="1">
    <mergeCell ref="A5:G5"/>
  </mergeCells>
  <pageMargins left="0.31" right="0.32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tech106</dc:creator>
  <cp:lastModifiedBy>TECH107</cp:lastModifiedBy>
  <cp:lastPrinted>2016-08-01T15:07:03Z</cp:lastPrinted>
  <dcterms:created xsi:type="dcterms:W3CDTF">2016-07-29T04:52:52Z</dcterms:created>
  <dcterms:modified xsi:type="dcterms:W3CDTF">2016-08-01T15:10:48Z</dcterms:modified>
</cp:coreProperties>
</file>